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Ad\Share\лилия\Работа\ДвижениеКапитала\Лапушкина\10 дн май 2026\"/>
    </mc:Choice>
  </mc:AlternateContent>
  <xr:revisionPtr revIDLastSave="0" documentId="13_ncr:1_{63A959EE-2926-4190-94A9-51C976CED879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ДК РСС" sheetId="2" r:id="rId1"/>
  </sheets>
  <calcPr calcId="191029"/>
</workbook>
</file>

<file path=xl/calcChain.xml><?xml version="1.0" encoding="utf-8"?>
<calcChain xmlns="http://schemas.openxmlformats.org/spreadsheetml/2006/main">
  <c r="D31" i="2" l="1"/>
  <c r="D10" i="2"/>
  <c r="D30" i="2" s="1"/>
  <c r="D35" i="2" l="1"/>
</calcChain>
</file>

<file path=xl/sharedStrings.xml><?xml version="1.0" encoding="utf-8"?>
<sst xmlns="http://schemas.openxmlformats.org/spreadsheetml/2006/main" count="135" uniqueCount="104">
  <si>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</si>
  <si>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</si>
  <si>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</si>
  <si>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</si>
  <si>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</si>
  <si>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</si>
  <si>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</si>
  <si>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</si>
  <si>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</si>
  <si>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</si>
  <si>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</si>
  <si>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</si>
  <si>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</si>
  <si>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</si>
  <si>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</si>
  <si>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</si>
  <si>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</si>
  <si>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</si>
  <si>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</si>
  <si>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</si>
  <si>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</si>
  <si>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</si>
  <si>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</si>
  <si>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</si>
  <si>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</si>
  <si>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</si>
  <si>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</si>
  <si>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</si>
  <si>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</si>
  <si>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</si>
  <si>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</si>
  <si>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</si>
  <si>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</si>
  <si>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</si>
  <si>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</si>
  <si>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</si>
  <si>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</si>
  <si>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</si>
  <si>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</si>
  <si>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</si>
  <si>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</si>
  <si>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</si>
  <si>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</si>
  <si>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</si>
  <si>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</si>
  <si>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</si>
  <si>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</si>
  <si>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</si>
  <si>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</si>
  <si>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</si>
  <si>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</si>
  <si>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</si>
  <si>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</si>
  <si>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</si>
  <si>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</si>
  <si>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</si>
  <si>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</si>
  <si>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</si>
  <si>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</si>
  <si>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</si>
  <si>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</si>
  <si>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</si>
  <si>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</si>
  <si>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</si>
  <si>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</si>
  <si>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</si>
  <si>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</si>
  <si>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</si>
  <si>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</si>
  <si>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</si>
  <si>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</si>
  <si>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</si>
  <si>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</si>
  <si>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</si>
  <si>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</si>
  <si>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</si>
  <si>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</si>
  <si>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</si>
  <si>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</si>
  <si>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</si>
  <si>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</si>
  <si>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</si>
  <si>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</si>
  <si>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</si>
  <si>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ПО "Аванкор Портал XBRL"</t>
  </si>
  <si>
    <t>0,00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</si>
  <si>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</si>
  <si>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</si>
  <si>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</si>
  <si>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</si>
  <si>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</si>
  <si>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</si>
  <si>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</si>
  <si>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Иная информация</t>
  </si>
  <si>
    <t>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</si>
  <si>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</si>
  <si>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</si>
  <si>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Андриенко Виталий Викторович</t>
  </si>
  <si>
    <t>Общество с ограниченной ответственностью Управляющая компания "Движение капитала"</t>
  </si>
  <si>
    <t>1222300056439</t>
  </si>
  <si>
    <t>21-000-1-01083</t>
  </si>
  <si>
    <t>Отсутствует</t>
  </si>
  <si>
    <t>Отсутствуют</t>
  </si>
  <si>
    <t>614000, Пермский край, г.о. Пермский, г Пермь, ул Сибирская, дом 27Б, эт./пом. 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</si>
</sst>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0" fillId="2" borderId="0"/>
  </cellStyleXfs>
  <cellXfs count="45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quotePrefix="1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vertical="top" wrapText="1"/>
    </xf>
    <xf numFmtId="0" fontId="7" fillId="2" borderId="1" xfId="1" applyFont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top" wrapText="1"/>
    </xf>
    <xf numFmtId="0" fontId="12" fillId="2" borderId="1" xfId="1" applyFont="1" applyBorder="1" applyAlignment="1">
      <alignment horizontal="center" vertical="center" wrapText="1"/>
    </xf>
    <xf numFmtId="0" fontId="7" fillId="2" borderId="0" xfId="1" applyFont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0" fontId="7" fillId="2" borderId="4" xfId="1" applyFont="1" applyBorder="1" applyAlignment="1">
      <alignment horizontal="left" vertical="center" wrapText="1"/>
    </xf>
    <xf numFmtId="0" fontId="7" fillId="2" borderId="0" xfId="1" applyFont="1" applyAlignment="1">
      <alignment horizontal="center" vertical="top" wrapText="1"/>
    </xf>
    <xf numFmtId="0" fontId="7" fillId="2" borderId="8" xfId="1" applyFont="1" applyBorder="1" applyAlignment="1">
      <alignment horizontal="center" vertical="top" wrapText="1"/>
    </xf>
    <xf numFmtId="0" fontId="7" fillId="2" borderId="1" xfId="1" applyFont="1" applyBorder="1" applyAlignment="1">
      <alignment horizontal="left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11" fillId="3" borderId="4" xfId="1" applyFont="1" applyFill="1" applyBorder="1" applyAlignment="1" applyProtection="1">
      <alignment horizontal="center" vertical="center" wrapText="1"/>
      <protection locked="0"/>
    </xf>
    <xf numFmtId="0" fontId="11" fillId="3" borderId="7" xfId="1" applyFont="1" applyFill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" fontId="9" fillId="0" borderId="1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A91597EB-3232-4FAD-BC62-35BE3BF57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="80" zoomScaleNormal="80" workbookViewId="0">
      <selection activeCell="D37" sqref="D37:F37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46173</v>
      </c>
    </row>
    <row r="6" spans="1:8" ht="15.75" x14ac:dyDescent="0.25">
      <c r="A6" s="4"/>
      <c r="B6" s="5"/>
    </row>
    <row r="7" spans="1:8" ht="41.25" customHeight="1" x14ac:dyDescent="0.25">
      <c r="A7" s="36" t="s">
        <v>5</v>
      </c>
      <c r="B7" s="37"/>
      <c r="C7" s="37"/>
      <c r="D7" s="37"/>
      <c r="E7" s="37"/>
      <c r="F7" s="37"/>
      <c r="G7" s="37"/>
      <c r="H7" s="37"/>
    </row>
    <row r="9" spans="1:8" ht="67.5" customHeight="1" x14ac:dyDescent="0.25">
      <c r="A9" s="38" t="s">
        <v>1</v>
      </c>
      <c r="B9" s="38"/>
      <c r="C9" s="39"/>
      <c r="D9" s="44" t="s">
        <v>6</v>
      </c>
      <c r="E9" s="44"/>
      <c r="F9" s="44"/>
    </row>
    <row r="10" spans="1:8" ht="15.75" customHeight="1" x14ac:dyDescent="0.25">
      <c r="A10" s="40" t="s">
        <v>7</v>
      </c>
      <c r="B10" s="6" t="s">
        <v>8</v>
      </c>
      <c r="C10" s="7" t="s">
        <v>9</v>
      </c>
      <c r="D10" s="34">
        <f>D11+D12</f>
        <v>34737614.380000003</v>
      </c>
      <c r="E10" s="34"/>
      <c r="F10" s="34"/>
    </row>
    <row r="11" spans="1:8" ht="31.5" x14ac:dyDescent="0.25">
      <c r="A11" s="41"/>
      <c r="B11" s="6" t="s">
        <v>10</v>
      </c>
      <c r="C11" s="7" t="s">
        <v>11</v>
      </c>
      <c r="D11" s="43">
        <v>6134486.2599999998</v>
      </c>
      <c r="E11" s="43"/>
      <c r="F11" s="43"/>
    </row>
    <row r="12" spans="1:8" ht="15.6" customHeight="1" x14ac:dyDescent="0.25">
      <c r="A12" s="41"/>
      <c r="B12" s="6" t="s">
        <v>12</v>
      </c>
      <c r="C12" s="7" t="s">
        <v>13</v>
      </c>
      <c r="D12" s="43">
        <v>28603128.120000001</v>
      </c>
      <c r="E12" s="43"/>
      <c r="F12" s="43"/>
    </row>
    <row r="13" spans="1:8" ht="15.75" customHeight="1" x14ac:dyDescent="0.25">
      <c r="A13" s="41"/>
      <c r="B13" s="6" t="s">
        <v>14</v>
      </c>
      <c r="C13" s="7" t="s">
        <v>15</v>
      </c>
      <c r="D13" s="34" t="s">
        <v>85</v>
      </c>
      <c r="E13" s="34"/>
      <c r="F13" s="34"/>
    </row>
    <row r="14" spans="1:8" ht="15.75" customHeight="1" x14ac:dyDescent="0.25">
      <c r="A14" s="41"/>
      <c r="B14" s="6" t="s">
        <v>16</v>
      </c>
      <c r="C14" s="7" t="s">
        <v>17</v>
      </c>
      <c r="D14" s="34" t="s">
        <v>85</v>
      </c>
      <c r="E14" s="34"/>
      <c r="F14" s="34"/>
    </row>
    <row r="15" spans="1:8" ht="31.5" x14ac:dyDescent="0.25">
      <c r="A15" s="41"/>
      <c r="B15" s="6" t="s">
        <v>18</v>
      </c>
      <c r="C15" s="7" t="s">
        <v>19</v>
      </c>
      <c r="D15" s="34" t="s">
        <v>85</v>
      </c>
      <c r="E15" s="34"/>
      <c r="F15" s="34"/>
    </row>
    <row r="16" spans="1:8" ht="31.5" x14ac:dyDescent="0.25">
      <c r="A16" s="41"/>
      <c r="B16" s="6" t="s">
        <v>20</v>
      </c>
      <c r="C16" s="7" t="s">
        <v>21</v>
      </c>
      <c r="D16" s="34" t="s">
        <v>85</v>
      </c>
      <c r="E16" s="34"/>
      <c r="F16" s="34"/>
    </row>
    <row r="17" spans="1:6" ht="31.5" x14ac:dyDescent="0.25">
      <c r="A17" s="41"/>
      <c r="B17" s="6" t="s">
        <v>22</v>
      </c>
      <c r="C17" s="7" t="s">
        <v>23</v>
      </c>
      <c r="D17" s="34" t="s">
        <v>85</v>
      </c>
      <c r="E17" s="34"/>
      <c r="F17" s="34"/>
    </row>
    <row r="18" spans="1:6" ht="15.75" x14ac:dyDescent="0.25">
      <c r="A18" s="41"/>
      <c r="B18" s="6" t="s">
        <v>24</v>
      </c>
      <c r="C18" s="7" t="s">
        <v>25</v>
      </c>
      <c r="D18" s="34" t="s">
        <v>85</v>
      </c>
      <c r="E18" s="34"/>
      <c r="F18" s="34"/>
    </row>
    <row r="19" spans="1:6" ht="31.5" x14ac:dyDescent="0.25">
      <c r="A19" s="41"/>
      <c r="B19" s="6" t="s">
        <v>26</v>
      </c>
      <c r="C19" s="7" t="s">
        <v>27</v>
      </c>
      <c r="D19" s="34" t="s">
        <v>85</v>
      </c>
      <c r="E19" s="34"/>
      <c r="F19" s="34"/>
    </row>
    <row r="20" spans="1:6" ht="15.75" x14ac:dyDescent="0.25">
      <c r="A20" s="41"/>
      <c r="B20" s="6" t="s">
        <v>28</v>
      </c>
      <c r="C20" s="7" t="s">
        <v>29</v>
      </c>
      <c r="D20" s="34" t="s">
        <v>85</v>
      </c>
      <c r="E20" s="34"/>
      <c r="F20" s="34"/>
    </row>
    <row r="21" spans="1:6" ht="31.5" x14ac:dyDescent="0.25">
      <c r="A21" s="41"/>
      <c r="B21" s="6" t="s">
        <v>30</v>
      </c>
      <c r="C21" s="7" t="s">
        <v>31</v>
      </c>
      <c r="D21" s="34" t="s">
        <v>85</v>
      </c>
      <c r="E21" s="34"/>
      <c r="F21" s="34"/>
    </row>
    <row r="22" spans="1:6" ht="15.75" x14ac:dyDescent="0.25">
      <c r="A22" s="41"/>
      <c r="B22" s="6" t="s">
        <v>32</v>
      </c>
      <c r="C22" s="7" t="s">
        <v>33</v>
      </c>
      <c r="D22" s="34" t="s">
        <v>85</v>
      </c>
      <c r="E22" s="34"/>
      <c r="F22" s="34"/>
    </row>
    <row r="23" spans="1:6" ht="15.75" x14ac:dyDescent="0.25">
      <c r="A23" s="41"/>
      <c r="B23" s="6" t="s">
        <v>34</v>
      </c>
      <c r="C23" s="7" t="s">
        <v>35</v>
      </c>
      <c r="D23" s="34" t="s">
        <v>85</v>
      </c>
      <c r="E23" s="34"/>
      <c r="F23" s="34"/>
    </row>
    <row r="24" spans="1:6" ht="15.75" x14ac:dyDescent="0.25">
      <c r="A24" s="41"/>
      <c r="B24" s="6" t="s">
        <v>36</v>
      </c>
      <c r="C24" s="7" t="s">
        <v>37</v>
      </c>
      <c r="D24" s="34" t="s">
        <v>85</v>
      </c>
      <c r="E24" s="34"/>
      <c r="F24" s="34"/>
    </row>
    <row r="25" spans="1:6" ht="15.75" customHeight="1" x14ac:dyDescent="0.25">
      <c r="A25" s="41"/>
      <c r="B25" s="6" t="s">
        <v>38</v>
      </c>
      <c r="C25" s="7" t="s">
        <v>39</v>
      </c>
      <c r="D25" s="34" t="s">
        <v>85</v>
      </c>
      <c r="E25" s="34"/>
      <c r="F25" s="34"/>
    </row>
    <row r="26" spans="1:6" ht="15.75" x14ac:dyDescent="0.25">
      <c r="A26" s="41"/>
      <c r="B26" s="6" t="s">
        <v>40</v>
      </c>
      <c r="C26" s="7" t="s">
        <v>41</v>
      </c>
      <c r="D26" s="34" t="s">
        <v>85</v>
      </c>
      <c r="E26" s="34"/>
      <c r="F26" s="34"/>
    </row>
    <row r="27" spans="1:6" ht="15.75" x14ac:dyDescent="0.25">
      <c r="A27" s="41"/>
      <c r="B27" s="6" t="s">
        <v>42</v>
      </c>
      <c r="C27" s="7" t="s">
        <v>43</v>
      </c>
      <c r="D27" s="34" t="s">
        <v>85</v>
      </c>
      <c r="E27" s="34"/>
      <c r="F27" s="34"/>
    </row>
    <row r="28" spans="1:6" ht="31.5" x14ac:dyDescent="0.25">
      <c r="A28" s="41"/>
      <c r="B28" s="6" t="s">
        <v>44</v>
      </c>
      <c r="C28" s="7" t="s">
        <v>45</v>
      </c>
      <c r="D28" s="34" t="s">
        <v>85</v>
      </c>
      <c r="E28" s="34"/>
      <c r="F28" s="34"/>
    </row>
    <row r="29" spans="1:6" ht="15.75" x14ac:dyDescent="0.25">
      <c r="A29" s="41"/>
      <c r="B29" s="6" t="s">
        <v>46</v>
      </c>
      <c r="C29" s="7" t="s">
        <v>47</v>
      </c>
      <c r="D29" s="34" t="s">
        <v>85</v>
      </c>
      <c r="E29" s="34"/>
      <c r="F29" s="34"/>
    </row>
    <row r="30" spans="1:6" ht="26.25" customHeight="1" x14ac:dyDescent="0.25">
      <c r="A30" s="42"/>
      <c r="B30" s="11" t="s">
        <v>48</v>
      </c>
      <c r="C30" s="12" t="s">
        <v>49</v>
      </c>
      <c r="D30" s="35">
        <f>D10</f>
        <v>34737614.380000003</v>
      </c>
      <c r="E30" s="35"/>
      <c r="F30" s="35"/>
    </row>
    <row r="31" spans="1:6" ht="33" customHeight="1" x14ac:dyDescent="0.25">
      <c r="A31" s="40" t="s">
        <v>50</v>
      </c>
      <c r="B31" s="11" t="s">
        <v>51</v>
      </c>
      <c r="C31" s="12" t="s">
        <v>52</v>
      </c>
      <c r="D31" s="28">
        <f>SUM(D32:F34)</f>
        <v>11032276.449999999</v>
      </c>
      <c r="E31" s="29"/>
      <c r="F31" s="30"/>
    </row>
    <row r="32" spans="1:6" ht="31.5" x14ac:dyDescent="0.25">
      <c r="A32" s="41"/>
      <c r="B32" s="6" t="s">
        <v>53</v>
      </c>
      <c r="C32" s="7" t="s">
        <v>54</v>
      </c>
      <c r="D32" s="28">
        <v>748145.28</v>
      </c>
      <c r="E32" s="29"/>
      <c r="F32" s="30"/>
    </row>
    <row r="33" spans="1:8" ht="31.5" x14ac:dyDescent="0.25">
      <c r="A33" s="41"/>
      <c r="B33" s="6" t="s">
        <v>55</v>
      </c>
      <c r="C33" s="7" t="s">
        <v>56</v>
      </c>
      <c r="D33" s="28">
        <v>2542937.7599999998</v>
      </c>
      <c r="E33" s="29"/>
      <c r="F33" s="30"/>
    </row>
    <row r="34" spans="1:8" ht="15.75" customHeight="1" x14ac:dyDescent="0.25">
      <c r="A34" s="42"/>
      <c r="B34" s="6" t="s">
        <v>57</v>
      </c>
      <c r="C34" s="7" t="s">
        <v>58</v>
      </c>
      <c r="D34" s="28">
        <v>7741193.4100000001</v>
      </c>
      <c r="E34" s="29"/>
      <c r="F34" s="30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31">
        <f>D30-D31</f>
        <v>23705337.930000003</v>
      </c>
      <c r="E35" s="31"/>
      <c r="F35" s="31"/>
    </row>
    <row r="36" spans="1:8" ht="22.5" customHeight="1" x14ac:dyDescent="0.25">
      <c r="A36" s="40" t="s">
        <v>61</v>
      </c>
      <c r="B36" s="6" t="s">
        <v>61</v>
      </c>
      <c r="C36" s="7" t="s">
        <v>62</v>
      </c>
      <c r="D36" s="32">
        <v>21329571.07</v>
      </c>
      <c r="E36" s="32"/>
      <c r="F36" s="32"/>
    </row>
    <row r="37" spans="1:8" ht="47.25" x14ac:dyDescent="0.25">
      <c r="A37" s="42"/>
      <c r="B37" s="6" t="s">
        <v>63</v>
      </c>
      <c r="C37" s="7" t="s">
        <v>64</v>
      </c>
      <c r="D37" s="33" t="s">
        <v>83</v>
      </c>
      <c r="E37" s="33"/>
      <c r="F37" s="33"/>
    </row>
    <row r="39" spans="1:8" ht="41.25" customHeight="1" x14ac:dyDescent="0.25">
      <c r="A39" s="36" t="s">
        <v>65</v>
      </c>
      <c r="B39" s="37"/>
      <c r="C39" s="37"/>
      <c r="D39" s="37"/>
      <c r="E39" s="37"/>
      <c r="F39" s="37"/>
      <c r="G39" s="37"/>
      <c r="H39" s="37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97</v>
      </c>
    </row>
    <row r="46" spans="1:8" ht="41.25" customHeight="1" x14ac:dyDescent="0.25">
      <c r="A46" s="36" t="s">
        <v>68</v>
      </c>
      <c r="B46" s="37"/>
      <c r="C46" s="37"/>
      <c r="D46" s="37"/>
      <c r="E46" s="37"/>
      <c r="F46" s="37"/>
      <c r="G46" s="37"/>
      <c r="H46" s="37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98</v>
      </c>
      <c r="C50" s="9">
        <v>2366038169</v>
      </c>
      <c r="D50" s="14" t="s">
        <v>99</v>
      </c>
      <c r="E50" s="9" t="s">
        <v>100</v>
      </c>
      <c r="F50" s="15">
        <v>45225</v>
      </c>
      <c r="G50" s="9" t="s">
        <v>103</v>
      </c>
      <c r="H50" s="9" t="s">
        <v>84</v>
      </c>
    </row>
    <row r="53" spans="1:8" ht="43.5" customHeight="1" x14ac:dyDescent="0.25">
      <c r="A53" s="25" t="s">
        <v>96</v>
      </c>
      <c r="B53" s="25"/>
      <c r="C53" s="25"/>
      <c r="D53" s="25"/>
      <c r="E53" s="25"/>
    </row>
    <row r="54" spans="1:8" ht="89.25" x14ac:dyDescent="0.25">
      <c r="A54" s="16" t="s">
        <v>86</v>
      </c>
      <c r="B54" s="16" t="s">
        <v>87</v>
      </c>
      <c r="C54" s="16" t="s">
        <v>88</v>
      </c>
      <c r="D54" s="16" t="s">
        <v>89</v>
      </c>
      <c r="E54" s="16" t="s">
        <v>90</v>
      </c>
    </row>
    <row r="55" spans="1:8" x14ac:dyDescent="0.25">
      <c r="A55" s="17" t="s">
        <v>3</v>
      </c>
      <c r="B55" s="17" t="s">
        <v>76</v>
      </c>
      <c r="C55" s="17" t="s">
        <v>77</v>
      </c>
      <c r="D55" s="17" t="s">
        <v>78</v>
      </c>
      <c r="E55" s="17" t="s">
        <v>79</v>
      </c>
    </row>
    <row r="56" spans="1:8" x14ac:dyDescent="0.25">
      <c r="A56" s="18"/>
      <c r="B56" s="18"/>
      <c r="C56" s="18"/>
      <c r="D56" s="18"/>
      <c r="E56" s="18"/>
    </row>
    <row r="59" spans="1:8" ht="39.75" customHeight="1" x14ac:dyDescent="0.25">
      <c r="A59" s="26" t="s">
        <v>95</v>
      </c>
      <c r="B59" s="27"/>
    </row>
    <row r="60" spans="1:8" ht="38.25" x14ac:dyDescent="0.25">
      <c r="A60" s="19"/>
      <c r="B60" s="20" t="s">
        <v>91</v>
      </c>
    </row>
    <row r="61" spans="1:8" x14ac:dyDescent="0.25">
      <c r="A61" s="19"/>
      <c r="B61" s="16" t="s">
        <v>3</v>
      </c>
    </row>
    <row r="62" spans="1:8" x14ac:dyDescent="0.25">
      <c r="A62" s="21" t="s">
        <v>92</v>
      </c>
      <c r="B62" s="18" t="s">
        <v>102</v>
      </c>
    </row>
    <row r="65" spans="1:2" ht="45" customHeight="1" x14ac:dyDescent="0.25">
      <c r="A65" s="25" t="s">
        <v>94</v>
      </c>
      <c r="B65" s="25"/>
    </row>
    <row r="66" spans="1:2" x14ac:dyDescent="0.25">
      <c r="A66" s="22"/>
      <c r="B66" s="23" t="s">
        <v>93</v>
      </c>
    </row>
    <row r="67" spans="1:2" x14ac:dyDescent="0.25">
      <c r="A67" s="22"/>
      <c r="B67" s="17" t="s">
        <v>3</v>
      </c>
    </row>
    <row r="68" spans="1:2" x14ac:dyDescent="0.25">
      <c r="A68" s="24" t="s">
        <v>66</v>
      </c>
      <c r="B68" s="18" t="s">
        <v>101</v>
      </c>
    </row>
  </sheetData>
  <mergeCells count="40"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  <mergeCell ref="D29:F29"/>
    <mergeCell ref="D30:F30"/>
    <mergeCell ref="D31:F31"/>
    <mergeCell ref="D32:F32"/>
    <mergeCell ref="D33:F33"/>
    <mergeCell ref="D27:F27"/>
    <mergeCell ref="D28:F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A53:E53"/>
    <mergeCell ref="A59:B59"/>
    <mergeCell ref="A65:B65"/>
    <mergeCell ref="D34:F34"/>
    <mergeCell ref="D35:F35"/>
    <mergeCell ref="D36:F36"/>
    <mergeCell ref="D37:F37"/>
  </mergeCells>
  <pageMargins left="0.25" right="0.25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ДК РСС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Космынина Лилия</cp:lastModifiedBy>
  <cp:lastPrinted>2025-08-14T10:19:17Z</cp:lastPrinted>
  <dcterms:created xsi:type="dcterms:W3CDTF">2025-02-12T08:29:16Z</dcterms:created>
  <dcterms:modified xsi:type="dcterms:W3CDTF">2026-06-10T12:09:35Z</dcterms:modified>
</cp:coreProperties>
</file>